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252" windowWidth="15456" windowHeight="10320" activeTab="0"/>
  </bookViews>
  <sheets>
    <sheet name="Бюджет" sheetId="1" r:id="rId1"/>
  </sheets>
  <definedNames>
    <definedName name="APPT" localSheetId="0">'Бюджет'!$C$17</definedName>
    <definedName name="FIO" localSheetId="0">'Бюджет'!#REF!</definedName>
    <definedName name="SIGN" localSheetId="0">'Бюджет'!$A$17:$E$19</definedName>
  </definedNames>
  <calcPr fullCalcOnLoad="1"/>
</workbook>
</file>

<file path=xl/sharedStrings.xml><?xml version="1.0" encoding="utf-8"?>
<sst xmlns="http://schemas.openxmlformats.org/spreadsheetml/2006/main" count="71" uniqueCount="71">
  <si>
    <t>0102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</si>
  <si>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</si>
  <si>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</si>
  <si>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</si>
  <si>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0111</t>
  </si>
  <si>
    <t>Резервные фонды</t>
  </si>
  <si>
    <t>0113</t>
  </si>
  <si>
    <t>Другие общегосударственные вопросы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</si>
  <si>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</si>
  <si>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</si>
  <si>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</si>
  <si>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</si>
  <si>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0409</t>
  </si>
  <si>
    <t>0412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</si>
  <si>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</si>
  <si>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</si>
  <si>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</si>
  <si>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</si>
  <si>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</si>
  <si>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</si>
  <si>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</si>
  <si>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</si>
  <si>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0707</t>
  </si>
  <si>
    <t>Молодежная политика и оздоровление детей</t>
  </si>
  <si>
    <t>0801</t>
  </si>
  <si>
    <t>Культура</t>
  </si>
  <si>
    <t>0804</t>
  </si>
  <si>
    <t>Другие вопросы в области культуры, кинематографии</t>
  </si>
  <si>
    <t>1001</t>
  </si>
  <si>
    <t>Пенсионное обеспечение</t>
  </si>
  <si>
    <t>1003</t>
  </si>
  <si>
    <t>Социальное обеспечение населения</t>
  </si>
  <si>
    <t>1101</t>
  </si>
  <si>
    <t>Физическая культура</t>
  </si>
  <si>
    <t>1204</t>
  </si>
  <si>
    <t>Другие вопросы в области средств массовой информации</t>
  </si>
  <si>
    <t>Код раздела</t>
  </si>
  <si>
    <t>Код подраздела</t>
  </si>
  <si>
    <t xml:space="preserve">Общегосударственные вопросы </t>
  </si>
  <si>
    <t>0100</t>
  </si>
  <si>
    <t>0300</t>
  </si>
  <si>
    <t>Национальная экономика</t>
  </si>
  <si>
    <t>0400</t>
  </si>
  <si>
    <t>Жилищно 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</si>
  <si>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</si>
  <si>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</si>
  <si>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</si>
  <si>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</si>
  <si>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</si>
  <si>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</si>
  <si>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Физическая культура и спорт</t>
  </si>
  <si>
    <t>1100</t>
  </si>
  <si>
    <t>Средства массовой информации</t>
  </si>
  <si>
    <t>1200</t>
  </si>
  <si>
    <t>к решению совета депутатов МО "Кировск"</t>
  </si>
  <si>
    <t>0314</t>
  </si>
  <si>
    <t>Другие вопросы в области национальной безопасности и правоохранительной деятельности</t>
  </si>
  <si>
    <t>Наименование показателя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</si>
  <si>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</si>
  <si>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</si>
  <si>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Национальная безопасность и правоохранительная деятельность</t>
  </si>
  <si>
    <t>Дорожное хозяйство</t>
  </si>
  <si>
    <t>Другие вопросы в области национальные экономики</t>
  </si>
  <si>
    <t xml:space="preserve">Культура и кинематография </t>
  </si>
  <si>
    <t>Всего</t>
  </si>
  <si>
    <t xml:space="preserve"> Приложение № 6</t>
  </si>
  <si>
    <t>Сумма (тысяч рублей)</t>
  </si>
  <si>
    <t>Обеспечение проведения выборов и референдумов</t>
  </si>
  <si>
    <t>0107</t>
  </si>
  <si>
    <t>Распределение бюджетных ассигнований по разделам и подразделам классификации расходов бюджетов на 2020 год</t>
  </si>
  <si>
    <t xml:space="preserve">            от 21 ноября 2019 г. № 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</si>
</sst>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#,##0.000"/>
  </numFmts>
  <fonts count="49">
    <font>
      <sz val="10"/>
      <name val="Arial"/>
      <family val="0"/>
    </font>
    <font>
      <sz val="8.5"/>
      <name val="MS Sans Serif"/>
      <family val="2"/>
    </font>
    <font>
      <sz val="8"/>
      <name val="Arial Narrow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Arial Narrow"/>
      <family val="2"/>
    </font>
    <font>
      <sz val="9"/>
      <name val="Times New Roman"/>
      <family val="1"/>
    </font>
    <font>
      <b/>
      <i/>
      <sz val="12"/>
      <name val="Arial Cyr"/>
      <family val="0"/>
    </font>
    <font>
      <b/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4" fontId="2" fillId="0" borderId="10" xfId="0" applyNumberFormat="1" applyFont="1" applyBorder="1" applyAlignment="1">
      <alignment horizontal="right" vertical="center" wrapText="1"/>
    </xf>
    <xf numFmtId="49" fontId="6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11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73" fontId="8" fillId="32" borderId="11" xfId="0" applyNumberFormat="1" applyFont="1" applyFill="1" applyBorder="1" applyAlignment="1">
      <alignment/>
    </xf>
    <xf numFmtId="173" fontId="6" fillId="32" borderId="11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3" fontId="6" fillId="32" borderId="0" xfId="0" applyNumberFormat="1" applyFont="1" applyFill="1" applyAlignment="1">
      <alignment horizontal="center" wrapText="1"/>
    </xf>
    <xf numFmtId="0" fontId="6" fillId="32" borderId="11" xfId="0" applyFont="1" applyFill="1" applyBorder="1" applyAlignment="1">
      <alignment horizontal="center"/>
    </xf>
    <xf numFmtId="173" fontId="8" fillId="32" borderId="0" xfId="0" applyNumberFormat="1" applyFont="1" applyFill="1" applyAlignment="1">
      <alignment/>
    </xf>
    <xf numFmtId="0" fontId="8" fillId="32" borderId="0" xfId="0" applyFont="1" applyFill="1" applyAlignment="1">
      <alignment horizontal="right"/>
    </xf>
    <xf numFmtId="0" fontId="0" fillId="0" borderId="0" xfId="0" applyAlignment="1" quotePrefix="1">
      <alignment/>
    </xf>
    <xf numFmtId="173" fontId="8" fillId="32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12" fillId="32" borderId="0" xfId="0" applyNumberFormat="1" applyFont="1" applyFill="1" applyBorder="1" applyAlignment="1">
      <alignment horizontal="center" vertical="top"/>
    </xf>
    <xf numFmtId="173" fontId="12" fillId="32" borderId="0" xfId="0" applyNumberFormat="1" applyFont="1" applyFill="1" applyBorder="1" applyAlignment="1">
      <alignment horizontal="right"/>
    </xf>
    <xf numFmtId="0" fontId="0" fillId="0" borderId="0" xfId="0" applyBorder="1" applyAlignment="1" quotePrefix="1">
      <alignment vertical="top"/>
    </xf>
    <xf numFmtId="0" fontId="0" fillId="0" borderId="0" xfId="0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73" fontId="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GridLines="0" tabSelected="1" zoomScalePageLayoutView="0" workbookViewId="0" topLeftCell="A10">
      <selection activeCell="D27" sqref="D27"/>
    </sheetView>
  </sheetViews>
  <sheetFormatPr defaultColWidth="9.140625" defaultRowHeight="12.75" customHeight="1"/>
  <cols>
    <col min="1" max="1" width="64.00390625" style="0" customWidth="1"/>
    <col min="2" max="2" width="7.421875" style="0" customWidth="1"/>
    <col min="3" max="3" width="10.140625" style="0" customWidth="1"/>
    <col min="4" max="4" width="12.57421875" style="19" customWidth="1"/>
    <col min="5" max="5" width="15.421875" style="0" hidden="1" customWidth="1"/>
    <col min="6" max="6" width="10.7109375" style="0" bestFit="1" customWidth="1"/>
    <col min="9" max="9" width="7.7109375" style="0" customWidth="1"/>
    <col min="10" max="10" width="8.8515625" style="23" customWidth="1"/>
    <col min="11" max="11" width="19.140625" style="23" customWidth="1"/>
    <col min="13" max="13" width="3.140625" style="0" customWidth="1"/>
  </cols>
  <sheetData>
    <row r="1" spans="1:5" ht="12.75">
      <c r="A1" s="31" t="s">
        <v>65</v>
      </c>
      <c r="B1" s="32"/>
      <c r="C1" s="32"/>
      <c r="D1" s="32"/>
      <c r="E1" s="1"/>
    </row>
    <row r="2" spans="1:5" ht="14.25" customHeight="1">
      <c r="A2" s="33" t="s">
        <v>54</v>
      </c>
      <c r="B2" s="32"/>
      <c r="C2" s="32"/>
      <c r="D2" s="32"/>
      <c r="E2" s="1"/>
    </row>
    <row r="3" spans="1:5" ht="13.5" customHeight="1">
      <c r="A3" s="33" t="s">
        <v>70</v>
      </c>
      <c r="B3" s="34"/>
      <c r="C3" s="34"/>
      <c r="D3" s="34"/>
      <c r="E3" s="2"/>
    </row>
    <row r="4" spans="1:5" ht="13.5" customHeight="1">
      <c r="A4" s="12"/>
      <c r="B4" s="13"/>
      <c r="C4" s="13"/>
      <c r="D4" s="20"/>
      <c r="E4" s="2"/>
    </row>
    <row r="5" spans="1:5" ht="36" customHeight="1">
      <c r="A5" s="35" t="s">
        <v>69</v>
      </c>
      <c r="B5" s="36"/>
      <c r="C5" s="36"/>
      <c r="D5" s="36"/>
      <c r="E5" s="1"/>
    </row>
    <row r="6" spans="1:5" ht="14.25" customHeight="1">
      <c r="A6" s="3"/>
      <c r="B6" s="3"/>
      <c r="C6" s="3"/>
      <c r="D6" s="17"/>
      <c r="E6" s="1"/>
    </row>
    <row r="7" spans="1:5" ht="12.75" customHeight="1">
      <c r="A7" s="37" t="s">
        <v>57</v>
      </c>
      <c r="B7" s="37" t="s">
        <v>36</v>
      </c>
      <c r="C7" s="38" t="s">
        <v>37</v>
      </c>
      <c r="D7" s="40" t="s">
        <v>66</v>
      </c>
      <c r="E7" s="1"/>
    </row>
    <row r="8" spans="1:5" ht="36" customHeight="1">
      <c r="A8" s="37"/>
      <c r="B8" s="37"/>
      <c r="C8" s="39"/>
      <c r="D8" s="41"/>
      <c r="E8" s="1"/>
    </row>
    <row r="9" spans="1:5" ht="12.75">
      <c r="A9" s="6">
        <v>1</v>
      </c>
      <c r="B9" s="6">
        <v>2</v>
      </c>
      <c r="C9" s="6">
        <v>3</v>
      </c>
      <c r="D9" s="18">
        <v>4</v>
      </c>
      <c r="E9" s="1"/>
    </row>
    <row r="10" spans="1:11" s="9" customFormat="1" ht="15" customHeight="1">
      <c r="A10" s="29" t="s">
        <v>38</v>
      </c>
      <c r="B10" s="5" t="s">
        <v>39</v>
      </c>
      <c r="C10" s="5"/>
      <c r="D10" s="15">
        <f>D11+D12+D13+D14+D15+D16</f>
        <v>30488.8</v>
      </c>
      <c r="E10" s="8">
        <v>1081500</v>
      </c>
      <c r="J10" s="24"/>
      <c r="K10" s="24"/>
    </row>
    <row r="11" spans="1:5" ht="24" customHeight="1">
      <c r="A11" s="30" t="s">
        <v>58</v>
      </c>
      <c r="B11" s="10"/>
      <c r="C11" s="10" t="s">
        <v>0</v>
      </c>
      <c r="D11" s="14">
        <v>2805.6</v>
      </c>
      <c r="E11" s="4">
        <v>2393200</v>
      </c>
    </row>
    <row r="12" spans="1:5" ht="24.75" customHeight="1">
      <c r="A12" s="30" t="s">
        <v>2</v>
      </c>
      <c r="B12" s="10"/>
      <c r="C12" s="10" t="s">
        <v>1</v>
      </c>
      <c r="D12" s="14">
        <v>2495.1</v>
      </c>
      <c r="E12" s="4">
        <v>19441300</v>
      </c>
    </row>
    <row r="13" spans="1:5" ht="25.5" customHeight="1">
      <c r="A13" s="30" t="s">
        <v>59</v>
      </c>
      <c r="B13" s="10"/>
      <c r="C13" s="10" t="s">
        <v>3</v>
      </c>
      <c r="D13" s="14">
        <v>19616.8</v>
      </c>
      <c r="E13" s="4">
        <v>485047.59</v>
      </c>
    </row>
    <row r="14" spans="1:5" ht="12" customHeight="1">
      <c r="A14" s="30" t="s">
        <v>67</v>
      </c>
      <c r="B14" s="10"/>
      <c r="C14" s="10" t="s">
        <v>68</v>
      </c>
      <c r="D14" s="14">
        <v>600</v>
      </c>
      <c r="E14" s="4"/>
    </row>
    <row r="15" spans="1:5" ht="12.75">
      <c r="A15" s="30" t="s">
        <v>5</v>
      </c>
      <c r="B15" s="10"/>
      <c r="C15" s="10" t="s">
        <v>4</v>
      </c>
      <c r="D15" s="14">
        <v>1500</v>
      </c>
      <c r="E15" s="4"/>
    </row>
    <row r="16" spans="1:5" ht="14.25" customHeight="1">
      <c r="A16" s="30" t="s">
        <v>7</v>
      </c>
      <c r="B16" s="10"/>
      <c r="C16" s="10" t="s">
        <v>6</v>
      </c>
      <c r="D16" s="14">
        <v>3471.3</v>
      </c>
      <c r="E16" s="4">
        <v>491100</v>
      </c>
    </row>
    <row r="17" spans="1:11" ht="15">
      <c r="A17" s="29" t="s">
        <v>60</v>
      </c>
      <c r="B17" s="5" t="s">
        <v>40</v>
      </c>
      <c r="C17" s="5"/>
      <c r="D17" s="15">
        <f>D18+D19+D20</f>
        <v>1963.2</v>
      </c>
      <c r="E17" s="4">
        <v>320150</v>
      </c>
      <c r="J17" s="25"/>
      <c r="K17" s="26"/>
    </row>
    <row r="18" spans="1:11" ht="24.75" customHeight="1">
      <c r="A18" s="30" t="s">
        <v>9</v>
      </c>
      <c r="B18" s="10"/>
      <c r="C18" s="10" t="s">
        <v>8</v>
      </c>
      <c r="D18" s="14">
        <v>953.2</v>
      </c>
      <c r="E18" s="4"/>
      <c r="J18" s="25"/>
      <c r="K18" s="26"/>
    </row>
    <row r="19" spans="1:11" ht="15">
      <c r="A19" s="30" t="s">
        <v>11</v>
      </c>
      <c r="B19" s="10"/>
      <c r="C19" s="10" t="s">
        <v>10</v>
      </c>
      <c r="D19" s="14">
        <v>210</v>
      </c>
      <c r="E19" s="4"/>
      <c r="J19" s="25"/>
      <c r="K19" s="26"/>
    </row>
    <row r="20" spans="1:11" ht="12.75" customHeight="1">
      <c r="A20" s="30" t="s">
        <v>56</v>
      </c>
      <c r="B20" s="10"/>
      <c r="C20" s="10" t="s">
        <v>55</v>
      </c>
      <c r="D20" s="14">
        <v>800</v>
      </c>
      <c r="E20" s="4">
        <v>8504000</v>
      </c>
      <c r="J20" s="25"/>
      <c r="K20" s="26"/>
    </row>
    <row r="21" spans="1:11" ht="15">
      <c r="A21" s="29" t="s">
        <v>41</v>
      </c>
      <c r="B21" s="5" t="s">
        <v>42</v>
      </c>
      <c r="C21" s="5"/>
      <c r="D21" s="15">
        <f>D22+D23</f>
        <v>58182.8</v>
      </c>
      <c r="E21" s="4">
        <v>4831693.15</v>
      </c>
      <c r="J21" s="25"/>
      <c r="K21" s="26"/>
    </row>
    <row r="22" spans="1:11" ht="13.5" customHeight="1">
      <c r="A22" s="30" t="s">
        <v>61</v>
      </c>
      <c r="B22" s="10"/>
      <c r="C22" s="10" t="s">
        <v>12</v>
      </c>
      <c r="D22" s="14">
        <v>43430.8</v>
      </c>
      <c r="E22" s="4"/>
      <c r="J22" s="25"/>
      <c r="K22" s="26"/>
    </row>
    <row r="23" spans="1:11" ht="15">
      <c r="A23" s="30" t="s">
        <v>62</v>
      </c>
      <c r="B23" s="10"/>
      <c r="C23" s="10" t="s">
        <v>13</v>
      </c>
      <c r="D23" s="14">
        <v>14752</v>
      </c>
      <c r="E23" s="4">
        <v>14940379.04</v>
      </c>
      <c r="J23" s="25"/>
      <c r="K23" s="26"/>
    </row>
    <row r="24" spans="1:11" ht="15">
      <c r="A24" s="29" t="s">
        <v>43</v>
      </c>
      <c r="B24" s="5" t="s">
        <v>44</v>
      </c>
      <c r="C24" s="5"/>
      <c r="D24" s="15">
        <f>D25+D26+D27+D28</f>
        <v>118636.5</v>
      </c>
      <c r="E24" s="4">
        <v>14312105.39</v>
      </c>
      <c r="J24" s="25"/>
      <c r="K24" s="26"/>
    </row>
    <row r="25" spans="1:11" ht="12" customHeight="1">
      <c r="A25" s="30" t="s">
        <v>15</v>
      </c>
      <c r="B25" s="10"/>
      <c r="C25" s="10" t="s">
        <v>14</v>
      </c>
      <c r="D25" s="22">
        <f>4950+620</f>
        <v>5570</v>
      </c>
      <c r="E25" s="4">
        <v>134909464.7</v>
      </c>
      <c r="J25" s="25"/>
      <c r="K25" s="26"/>
    </row>
    <row r="26" spans="1:14" ht="12" customHeight="1">
      <c r="A26" s="30" t="s">
        <v>17</v>
      </c>
      <c r="B26" s="10"/>
      <c r="C26" s="10" t="s">
        <v>16</v>
      </c>
      <c r="D26" s="22">
        <f>6607.1-620</f>
        <v>5987.1</v>
      </c>
      <c r="E26" s="4">
        <v>20281905.31</v>
      </c>
      <c r="F26" s="21"/>
      <c r="J26" s="27"/>
      <c r="K26" s="26"/>
      <c r="N26" s="21"/>
    </row>
    <row r="27" spans="1:11" ht="12.75">
      <c r="A27" s="30" t="s">
        <v>19</v>
      </c>
      <c r="B27" s="10"/>
      <c r="C27" s="10" t="s">
        <v>18</v>
      </c>
      <c r="D27" s="22">
        <v>52587.6</v>
      </c>
      <c r="E27" s="4"/>
      <c r="J27" s="28"/>
      <c r="K27" s="28"/>
    </row>
    <row r="28" spans="1:5" ht="12.75">
      <c r="A28" s="30" t="s">
        <v>21</v>
      </c>
      <c r="B28" s="10"/>
      <c r="C28" s="10" t="s">
        <v>20</v>
      </c>
      <c r="D28" s="22">
        <v>54491.8</v>
      </c>
      <c r="E28" s="4">
        <v>319060</v>
      </c>
    </row>
    <row r="29" spans="1:5" ht="12.75">
      <c r="A29" s="29" t="s">
        <v>45</v>
      </c>
      <c r="B29" s="5" t="s">
        <v>46</v>
      </c>
      <c r="C29" s="5"/>
      <c r="D29" s="15">
        <f>D30</f>
        <v>490.9</v>
      </c>
      <c r="E29" s="4"/>
    </row>
    <row r="30" spans="1:5" ht="12.75">
      <c r="A30" s="30" t="s">
        <v>23</v>
      </c>
      <c r="B30" s="10"/>
      <c r="C30" s="10" t="s">
        <v>22</v>
      </c>
      <c r="D30" s="14">
        <v>490.9</v>
      </c>
      <c r="E30" s="4">
        <v>33110224.02</v>
      </c>
    </row>
    <row r="31" spans="1:5" ht="12.75">
      <c r="A31" s="29" t="s">
        <v>63</v>
      </c>
      <c r="B31" s="5" t="s">
        <v>47</v>
      </c>
      <c r="C31" s="5"/>
      <c r="D31" s="15">
        <f>D32+D33</f>
        <v>76191.29999999999</v>
      </c>
      <c r="E31" s="4">
        <v>38235862.97</v>
      </c>
    </row>
    <row r="32" spans="1:6" ht="12.75">
      <c r="A32" s="30" t="s">
        <v>25</v>
      </c>
      <c r="B32" s="10"/>
      <c r="C32" s="10" t="s">
        <v>24</v>
      </c>
      <c r="D32" s="14">
        <v>68431.4</v>
      </c>
      <c r="E32" s="4"/>
      <c r="F32" s="16"/>
    </row>
    <row r="33" spans="1:5" ht="12.75">
      <c r="A33" s="30" t="s">
        <v>27</v>
      </c>
      <c r="B33" s="10"/>
      <c r="C33" s="10" t="s">
        <v>26</v>
      </c>
      <c r="D33" s="14">
        <v>7759.9</v>
      </c>
      <c r="E33" s="4">
        <v>318626</v>
      </c>
    </row>
    <row r="34" spans="1:5" ht="12.75">
      <c r="A34" s="29" t="s">
        <v>48</v>
      </c>
      <c r="B34" s="5" t="s">
        <v>49</v>
      </c>
      <c r="C34" s="5"/>
      <c r="D34" s="15">
        <f>D36+D35</f>
        <v>3168.8</v>
      </c>
      <c r="E34" s="4">
        <v>2272700</v>
      </c>
    </row>
    <row r="35" spans="1:5" ht="12.75">
      <c r="A35" s="30" t="s">
        <v>29</v>
      </c>
      <c r="B35" s="10"/>
      <c r="C35" s="10" t="s">
        <v>28</v>
      </c>
      <c r="D35" s="14">
        <v>2005.1</v>
      </c>
      <c r="E35" s="4"/>
    </row>
    <row r="36" spans="1:5" ht="12.75">
      <c r="A36" s="30" t="s">
        <v>31</v>
      </c>
      <c r="B36" s="10"/>
      <c r="C36" s="10" t="s">
        <v>30</v>
      </c>
      <c r="D36" s="14">
        <v>1163.7</v>
      </c>
      <c r="E36" s="4"/>
    </row>
    <row r="37" spans="1:5" ht="12.75" customHeight="1">
      <c r="A37" s="29" t="s">
        <v>50</v>
      </c>
      <c r="B37" s="5" t="s">
        <v>51</v>
      </c>
      <c r="C37" s="5"/>
      <c r="D37" s="15">
        <f>D38</f>
        <v>1555.2</v>
      </c>
      <c r="E37" s="4"/>
    </row>
    <row r="38" spans="1:5" ht="12.75" customHeight="1">
      <c r="A38" s="30" t="s">
        <v>33</v>
      </c>
      <c r="B38" s="10"/>
      <c r="C38" s="10" t="s">
        <v>32</v>
      </c>
      <c r="D38" s="14">
        <v>1555.2</v>
      </c>
      <c r="E38" s="4"/>
    </row>
    <row r="39" spans="1:5" ht="12.75">
      <c r="A39" s="29" t="s">
        <v>52</v>
      </c>
      <c r="B39" s="5" t="s">
        <v>53</v>
      </c>
      <c r="C39" s="5"/>
      <c r="D39" s="15">
        <f>D40</f>
        <v>2878.2</v>
      </c>
      <c r="E39" s="4"/>
    </row>
    <row r="40" spans="1:5" ht="12" customHeight="1">
      <c r="A40" s="30" t="s">
        <v>35</v>
      </c>
      <c r="B40" s="10"/>
      <c r="C40" s="10" t="s">
        <v>34</v>
      </c>
      <c r="D40" s="14">
        <f>2678.2+200</f>
        <v>2878.2</v>
      </c>
      <c r="E40" s="4">
        <v>995374</v>
      </c>
    </row>
    <row r="41" spans="1:4" ht="15.75" customHeight="1">
      <c r="A41" s="11" t="s">
        <v>64</v>
      </c>
      <c r="B41" s="7"/>
      <c r="C41" s="7"/>
      <c r="D41" s="15">
        <f>D10+D17+D21+D24+D29+D31+D34+D37+D39</f>
        <v>293555.7</v>
      </c>
    </row>
  </sheetData>
  <sheetProtection/>
  <mergeCells count="8">
    <mergeCell ref="A1:D1"/>
    <mergeCell ref="A2:D2"/>
    <mergeCell ref="A3:D3"/>
    <mergeCell ref="A5:D5"/>
    <mergeCell ref="A7:A8"/>
    <mergeCell ref="B7:B8"/>
    <mergeCell ref="C7:C8"/>
    <mergeCell ref="D7:D8"/>
  </mergeCells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 Windows</cp:lastModifiedBy>
  <cp:lastPrinted>2019-09-20T08:57:07Z</cp:lastPrinted>
  <dcterms:created xsi:type="dcterms:W3CDTF">2002-03-11T10:22:12Z</dcterms:created>
  <dcterms:modified xsi:type="dcterms:W3CDTF">2019-11-19T14:57:18Z</dcterms:modified>
  <cp:category/>
  <cp:version/>
  <cp:contentType/>
  <cp:contentStatus/>
</cp:coreProperties>
</file>